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A2A3C9A-D694-43F5-826A-FCAEC1EEADCD}" xr6:coauthVersionLast="47" xr6:coauthVersionMax="47" xr10:uidLastSave="{00000000-0000-0000-0000-000000000000}"/>
  <bookViews>
    <workbookView xWindow="-110" yWindow="-110" windowWidth="19420" windowHeight="10420" xr2:uid="{26C4FA13-4F12-4CDE-A6E2-F653A55CE370}"/>
  </bookViews>
  <sheets>
    <sheet name="Allocation of equities 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3" l="1"/>
  <c r="P4" i="3"/>
  <c r="O4" i="3"/>
  <c r="M4" i="3"/>
  <c r="L4" i="3"/>
  <c r="K4" i="3"/>
  <c r="J4" i="3"/>
  <c r="I4" i="3"/>
  <c r="G4" i="3"/>
  <c r="F4" i="3"/>
  <c r="E4" i="3"/>
  <c r="C4" i="3"/>
  <c r="B4" i="3"/>
</calcChain>
</file>

<file path=xl/sharedStrings.xml><?xml version="1.0" encoding="utf-8"?>
<sst xmlns="http://schemas.openxmlformats.org/spreadsheetml/2006/main" count="20" uniqueCount="20">
  <si>
    <t>AP4</t>
  </si>
  <si>
    <t>AP1</t>
  </si>
  <si>
    <t>AP2</t>
  </si>
  <si>
    <t>NPS</t>
  </si>
  <si>
    <t>GPIF</t>
  </si>
  <si>
    <t>ABP</t>
  </si>
  <si>
    <t>AMF</t>
  </si>
  <si>
    <t>Alecta</t>
  </si>
  <si>
    <t>IP</t>
  </si>
  <si>
    <t>Ilmarinen</t>
  </si>
  <si>
    <t>Varma</t>
  </si>
  <si>
    <t>Veritas</t>
  </si>
  <si>
    <t>Elo</t>
  </si>
  <si>
    <t xml:space="preserve">CalPERS </t>
  </si>
  <si>
    <t xml:space="preserve">AP3 </t>
  </si>
  <si>
    <t xml:space="preserve">SPU </t>
  </si>
  <si>
    <t>Allocation of domestic and foreign listed equities in 2023</t>
  </si>
  <si>
    <t>Pension investor</t>
  </si>
  <si>
    <t>Domestic listed equities</t>
  </si>
  <si>
    <t>Foreign listen equities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</si>
</sst>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1" fillId="0" borderId="0" xfId="0" applyNumberFormat="1" applyFont="1"/>
  </cellXfs>
  <cellStyles count="1">
    <cellStyle name="Normaali" xfId="0" builtinId="0"/>
  </cellStyles>
  <dxfs count="19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AB2390-E1AE-4E91-9913-A2BFACDE6439}" name="Taulukko1" displayName="Taulukko1" ref="A2:Q4" totalsRowShown="0" headerRowDxfId="18" dataDxfId="17">
  <autoFilter ref="A2:Q4" xr:uid="{12AB2390-E1AE-4E91-9913-A2BFACDE64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BC1A1703-9CB8-45D8-9314-92D89D3D6078}" name="Pension investor" dataDxfId="16"/>
    <tableColumn id="2" xr3:uid="{7818F0BE-FE4E-4677-87B7-B7C4BE7FBEED}" name="AMF" dataDxfId="15">
      <calculatedColumnFormula>100-B2</calculatedColumnFormula>
    </tableColumn>
    <tableColumn id="3" xr3:uid="{9ACB8A53-EE4F-4069-8562-3F3FEAB41CCD}" name="CalPERS " dataDxfId="14">
      <calculatedColumnFormula>100-C2</calculatedColumnFormula>
    </tableColumn>
    <tableColumn id="4" xr3:uid="{AE4AE41F-DAC4-4765-B7B3-48814552BD21}" name="GPIF" dataDxfId="13"/>
    <tableColumn id="5" xr3:uid="{3431012F-73B7-4646-98FB-FA987B464DCC}" name="Alecta" dataDxfId="12">
      <calculatedColumnFormula>100-E2</calculatedColumnFormula>
    </tableColumn>
    <tableColumn id="6" xr3:uid="{B95772D0-C8B9-421B-AFE3-7F5E48D1581A}" name="AP1" dataDxfId="11">
      <calculatedColumnFormula>100-F2</calculatedColumnFormula>
    </tableColumn>
    <tableColumn id="7" xr3:uid="{2A94FC8E-FDE6-4809-AFF7-35693A4C2F8C}" name="AP4" dataDxfId="10">
      <calculatedColumnFormula>100-G2</calculatedColumnFormula>
    </tableColumn>
    <tableColumn id="8" xr3:uid="{C62BA858-A1B8-4092-9967-73C4242B3E28}" name="NPS" dataDxfId="9"/>
    <tableColumn id="9" xr3:uid="{523C8161-1A73-4666-8140-5956EAE7799C}" name="Veritas" dataDxfId="8">
      <calculatedColumnFormula>100-I2</calculatedColumnFormula>
    </tableColumn>
    <tableColumn id="10" xr3:uid="{A2E10626-D520-483B-A778-D4F5E5F5760C}" name="AP3 " dataDxfId="7">
      <calculatedColumnFormula>100-J2</calculatedColumnFormula>
    </tableColumn>
    <tableColumn id="11" xr3:uid="{B1E719C6-BDBB-4ADD-8303-E00BCAD90C8C}" name="Varma" dataDxfId="6">
      <calculatedColumnFormula>100-K2</calculatedColumnFormula>
    </tableColumn>
    <tableColumn id="12" xr3:uid="{04BCBED8-FDF4-4EE0-9B46-0159E55D8831}" name="Ilmarinen" dataDxfId="5">
      <calculatedColumnFormula>100-L2</calculatedColumnFormula>
    </tableColumn>
    <tableColumn id="13" xr3:uid="{A977BE8F-EFA5-4774-AEDB-8C3B483B77A8}" name="Elo" dataDxfId="4">
      <calculatedColumnFormula>100-M2</calculatedColumnFormula>
    </tableColumn>
    <tableColumn id="14" xr3:uid="{040F942E-3DEB-45AC-A3F4-9482340DE36D}" name="IP" dataDxfId="3"/>
    <tableColumn id="15" xr3:uid="{10D822D1-CBE6-431A-9893-80181B30DB08}" name="AP2" dataDxfId="2">
      <calculatedColumnFormula>100-O2</calculatedColumnFormula>
    </tableColumn>
    <tableColumn id="16" xr3:uid="{EABB3318-D2AE-4215-A9C4-EA9C35609063}" name="ABP" dataDxfId="1">
      <calculatedColumnFormula>100-P2</calculatedColumnFormula>
    </tableColumn>
    <tableColumn id="17" xr3:uid="{060243FE-1F72-434C-97EB-D73FD7377698}" name="SPU " dataDxfId="0">
      <calculatedColumnFormula>100-Q2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3FAB-9A7B-4AB9-887C-F5C98ECEC9BE}">
  <dimension ref="A1:Q4"/>
  <sheetViews>
    <sheetView tabSelected="1" workbookViewId="0">
      <selection activeCell="E17" sqref="E17"/>
    </sheetView>
  </sheetViews>
  <sheetFormatPr defaultColWidth="9.1796875" defaultRowHeight="15.5" x14ac:dyDescent="0.35"/>
  <cols>
    <col min="1" max="1" width="23.26953125" style="1" customWidth="1"/>
    <col min="2" max="2" width="9.1796875" style="1"/>
    <col min="3" max="3" width="11.54296875" style="1" customWidth="1"/>
    <col min="4" max="11" width="9.1796875" style="1"/>
    <col min="12" max="12" width="10.54296875" style="1" customWidth="1"/>
    <col min="13" max="16384" width="9.1796875" style="1"/>
  </cols>
  <sheetData>
    <row r="1" spans="1:17" x14ac:dyDescent="0.35">
      <c r="A1" s="1" t="s">
        <v>16</v>
      </c>
    </row>
    <row r="2" spans="1:17" x14ac:dyDescent="0.35">
      <c r="A2" s="1" t="s">
        <v>17</v>
      </c>
      <c r="B2" s="1" t="s">
        <v>6</v>
      </c>
      <c r="C2" s="1" t="s">
        <v>13</v>
      </c>
      <c r="D2" s="1" t="s">
        <v>4</v>
      </c>
      <c r="E2" s="1" t="s">
        <v>7</v>
      </c>
      <c r="F2" s="1" t="s">
        <v>1</v>
      </c>
      <c r="G2" s="1" t="s">
        <v>0</v>
      </c>
      <c r="H2" s="1" t="s">
        <v>3</v>
      </c>
      <c r="I2" s="1" t="s">
        <v>11</v>
      </c>
      <c r="J2" s="1" t="s">
        <v>14</v>
      </c>
      <c r="K2" s="1" t="s">
        <v>10</v>
      </c>
      <c r="L2" s="1" t="s">
        <v>9</v>
      </c>
      <c r="M2" s="1" t="s">
        <v>12</v>
      </c>
      <c r="N2" s="1" t="s">
        <v>8</v>
      </c>
      <c r="O2" s="1" t="s">
        <v>2</v>
      </c>
      <c r="P2" s="1" t="s">
        <v>5</v>
      </c>
      <c r="Q2" s="1" t="s">
        <v>15</v>
      </c>
    </row>
    <row r="3" spans="1:17" x14ac:dyDescent="0.35">
      <c r="A3" s="1" t="s">
        <v>18</v>
      </c>
      <c r="B3" s="2">
        <v>63</v>
      </c>
      <c r="C3" s="2">
        <v>61.5</v>
      </c>
      <c r="D3" s="1">
        <v>50</v>
      </c>
      <c r="E3" s="2">
        <v>37.4</v>
      </c>
      <c r="F3" s="2">
        <v>36</v>
      </c>
      <c r="G3" s="2">
        <v>35.299999999999997</v>
      </c>
      <c r="H3" s="2">
        <v>32</v>
      </c>
      <c r="I3" s="2">
        <v>30.8</v>
      </c>
      <c r="J3" s="2">
        <v>30</v>
      </c>
      <c r="K3" s="2">
        <v>29</v>
      </c>
      <c r="L3" s="2">
        <v>29</v>
      </c>
      <c r="M3" s="2">
        <v>29</v>
      </c>
      <c r="N3" s="2">
        <v>24</v>
      </c>
      <c r="O3" s="2">
        <v>22</v>
      </c>
      <c r="P3" s="2">
        <v>1</v>
      </c>
      <c r="Q3" s="2">
        <v>0</v>
      </c>
    </row>
    <row r="4" spans="1:17" x14ac:dyDescent="0.35">
      <c r="A4" s="1" t="s">
        <v>19</v>
      </c>
      <c r="B4" s="2">
        <f>100-B3</f>
        <v>37</v>
      </c>
      <c r="C4" s="2">
        <f>100-C3</f>
        <v>38.5</v>
      </c>
      <c r="D4" s="1">
        <v>50</v>
      </c>
      <c r="E4" s="2">
        <f t="shared" ref="E4:G4" si="0">100-E3</f>
        <v>62.6</v>
      </c>
      <c r="F4" s="2">
        <f t="shared" si="0"/>
        <v>64</v>
      </c>
      <c r="G4" s="2">
        <f t="shared" si="0"/>
        <v>64.7</v>
      </c>
      <c r="H4" s="1">
        <v>68</v>
      </c>
      <c r="I4" s="2">
        <f t="shared" ref="I4:M4" si="1">100-I3</f>
        <v>69.2</v>
      </c>
      <c r="J4" s="2">
        <f t="shared" si="1"/>
        <v>70</v>
      </c>
      <c r="K4" s="2">
        <f t="shared" si="1"/>
        <v>71</v>
      </c>
      <c r="L4" s="2">
        <f t="shared" si="1"/>
        <v>71</v>
      </c>
      <c r="M4" s="2">
        <f t="shared" si="1"/>
        <v>71</v>
      </c>
      <c r="N4" s="1">
        <v>76</v>
      </c>
      <c r="O4" s="2">
        <f>100-O3</f>
        <v>78</v>
      </c>
      <c r="P4" s="2">
        <f>100-P3</f>
        <v>99</v>
      </c>
      <c r="Q4" s="2">
        <f>100-Q3</f>
        <v>100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5f4e3e-0aa9-43b6-9f6b-2003859a3212">
      <Terms xmlns="http://schemas.microsoft.com/office/infopath/2007/PartnerControls"/>
    </lcf76f155ced4ddcb4097134ff3c332f>
    <TaxCatchAll xmlns="ec8d0eec-cb51-48b7-9344-6de60b1b0a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B548D741FC5AF40805074F3F9488DE4" ma:contentTypeVersion="18" ma:contentTypeDescription="Luo uusi asiakirja." ma:contentTypeScope="" ma:versionID="b83d4ce76a02d603aa789b631bcd5b96">
  <xsd:schema xmlns:xsd="http://www.w3.org/2001/XMLSchema" xmlns:xs="http://www.w3.org/2001/XMLSchema" xmlns:p="http://schemas.microsoft.com/office/2006/metadata/properties" xmlns:ns2="e55f4e3e-0aa9-43b6-9f6b-2003859a3212" xmlns:ns3="ec8d0eec-cb51-48b7-9344-6de60b1b0aa5" targetNamespace="http://schemas.microsoft.com/office/2006/metadata/properties" ma:root="true" ma:fieldsID="66ee41ead7c79cd12ac2756c095a7df4" ns2:_="" ns3:_="">
    <xsd:import namespace="e55f4e3e-0aa9-43b6-9f6b-2003859a3212"/>
    <xsd:import namespace="ec8d0eec-cb51-48b7-9344-6de60b1b0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f4e3e-0aa9-43b6-9f6b-2003859a3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0eec-cb51-48b7-9344-6de60b1b0aa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dfbcb1-5a2b-4386-a2db-d631bbcb5966}" ma:internalName="TaxCatchAll" ma:showField="CatchAllData" ma:web="ec8d0eec-cb51-48b7-9344-6de60b1b0a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4CC0C6-B741-42C0-A81A-E859F593BA4E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ec8d0eec-cb51-48b7-9344-6de60b1b0aa5"/>
    <ds:schemaRef ds:uri="http://schemas.microsoft.com/office/infopath/2007/PartnerControls"/>
    <ds:schemaRef ds:uri="http://schemas.openxmlformats.org/package/2006/metadata/core-properties"/>
    <ds:schemaRef ds:uri="e55f4e3e-0aa9-43b6-9f6b-2003859a321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CE9BA85-6563-47A9-BD2F-8DD0F29C6F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3343B-36D0-4579-9084-5D73CA85E4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f4e3e-0aa9-43b6-9f6b-2003859a3212"/>
    <ds:schemaRef ds:uri="ec8d0eec-cb51-48b7-9344-6de60b1b0a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Allocation of equities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Kotimaisten ja ulkomaisten noteerattujen osakkeiden jakauma 2023</dc:title>
  <dc:subject/>
  <dc:creator/>
  <cp:keywords/>
  <dc:description/>
  <cp:lastModifiedBy/>
  <cp:revision>1</cp:revision>
  <dcterms:created xsi:type="dcterms:W3CDTF">2024-05-02T11:35:33Z</dcterms:created>
  <dcterms:modified xsi:type="dcterms:W3CDTF">2024-05-03T10:30:55Z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0x010100DB548D741FC5AF40805074F3F9488DE4</vt:lpwstr>
  </property>
</Properties>
</file>